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CTDATA_BEGIN_ROW">'Лист1'!#REF!</definedName>
    <definedName name="CTDATA_END_ROW">'Лист1'!$78:$78</definedName>
    <definedName name="CTROW_FORMAT_ROW">'Лист1'!#REF!</definedName>
    <definedName name="_xlnm.Print_Titles" localSheetId="0">'Лист1'!$6:$7</definedName>
    <definedName name="_xlnm.Print_Area" localSheetId="0">'Лист1'!$A$1:$F$79</definedName>
  </definedNames>
  <calcPr fullCalcOnLoad="1"/>
</workbook>
</file>

<file path=xl/sharedStrings.xml><?xml version="1.0" encoding="utf-8"?>
<sst xmlns="http://schemas.openxmlformats.org/spreadsheetml/2006/main" count="115" uniqueCount="87">
  <si>
    <t>к Пояснительной записке</t>
  </si>
  <si>
    <t>(тыс. рублей)</t>
  </si>
  <si>
    <t>№ п/п</t>
  </si>
  <si>
    <t>Код главного администратора доходов бюджета</t>
  </si>
  <si>
    <t>Наименование главного администратора доходов бюджета,
кода классификации доходов бюджета</t>
  </si>
  <si>
    <t>006</t>
  </si>
  <si>
    <t>048</t>
  </si>
  <si>
    <t>100</t>
  </si>
  <si>
    <t>182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</si>
  <si>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</si>
  <si>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</si>
  <si>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</si>
  <si>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Управление делами Губернатора и Правительства Красноярского края, итого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</si>
  <si>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</si>
  <si>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</si>
  <si>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</si>
  <si>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Плата за размещение твердых коммунальных отходов</t>
  </si>
  <si>
    <t xml:space="preserve">Енисейское межрегиональное управление Федеральной службы по надзору в сфере природопользования, итого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</si>
  <si>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</si>
  <si>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</si>
  <si>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</si>
  <si>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</si>
  <si>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</si>
  <si>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</si>
  <si>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</si>
  <si>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</si>
  <si>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</si>
  <si>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</si>
  <si>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</si>
  <si>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</si>
  <si>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Управление Федеральной налоговой службы по Красноярскому краю, итого </t>
  </si>
  <si>
    <t xml:space="preserve">Агентство по обеспечению деятельности мировых судей Красноярского края, итого </t>
  </si>
  <si>
    <t xml:space="preserve">Федеральное казначейство, итого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</si>
  <si>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</si>
  <si>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Единый сельскохозяйственный налог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</si>
  <si>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</si>
  <si>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</si>
  <si>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</si>
  <si>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</si>
  <si>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</si>
  <si>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</si>
  <si>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</si>
  <si>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</si>
  <si>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</si>
  <si>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</si>
  <si>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</si>
  <si>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Администрация Пировского муниципального округа, итого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</si>
  <si>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</si>
  <si>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</si>
  <si>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</si>
  <si>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</si>
  <si>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</si>
  <si>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</si>
  <si>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</si>
  <si>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</si>
  <si>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</si>
  <si>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</si>
  <si>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</si>
  <si>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</si>
  <si>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</si>
  <si>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</si>
  <si>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</si>
  <si>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</si>
  <si>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</si>
  <si>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</si>
  <si>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</si>
  <si>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</si>
  <si>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</si>
  <si>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</si>
  <si>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</si>
  <si>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</si>
  <si>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</si>
  <si>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</si>
  <si>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</si>
  <si>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</si>
  <si>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окружного бюджета, итого</t>
  </si>
  <si>
    <t>Администрирование доходов окружного бюджета в 2023-2025 годах</t>
  </si>
  <si>
    <t>Доходы 
окружного 
бюджета, 
2023 год</t>
  </si>
  <si>
    <t>Доходы 
окружного
бюджета,
2024 год</t>
  </si>
  <si>
    <t>Доходы 
окружного 
бюджета,
2025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</si>
  <si>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управление, налагаемые мировыми судьями, комиссиями по делам несовершеннолетних и защите их прав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</si>
  <si>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</si>
  <si>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Субсидии бюджетам муниципальных округов на поддержку отрасли культуры</t>
  </si>
  <si>
    <t xml:space="preserve"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</si>
  <si>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555 845,5</t>
  </si>
  <si>
    <t>Финансовый отдел администрации Пировского муниципального округа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</si>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</sst>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0" fontId="2" fillId="0" borderId="0" xfId="0" applyNumberFormat="1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2" fillId="0" borderId="10" xfId="0" applyNumberFormat="1" applyFont="1" applyFill="1" applyBorder="1" applyAlignment="1">
      <alignment horizontal="left" vertical="top"/>
    </xf>
    <xf numFmtId="0" fontId="42" fillId="0" borderId="10" xfId="0" applyNumberFormat="1" applyFont="1" applyFill="1" applyBorder="1" applyAlignment="1" quotePrefix="1">
      <alignment horizontal="center" vertical="top"/>
    </xf>
    <xf numFmtId="0" fontId="42" fillId="0" borderId="10" xfId="0" applyNumberFormat="1" applyFont="1" applyFill="1" applyBorder="1" applyAlignment="1" quotePrefix="1">
      <alignment horizontal="left" vertical="top" wrapText="1"/>
    </xf>
    <xf numFmtId="0" fontId="0" fillId="0" borderId="0" xfId="0" applyFill="1" applyAlignment="1">
      <alignment vertical="top"/>
    </xf>
    <xf numFmtId="0" fontId="43" fillId="0" borderId="10" xfId="0" applyNumberFormat="1" applyFont="1" applyFill="1" applyBorder="1" applyAlignment="1">
      <alignment horizontal="left" vertical="top"/>
    </xf>
    <xf numFmtId="172" fontId="0" fillId="0" borderId="0" xfId="0" applyNumberFormat="1" applyFill="1" applyAlignment="1">
      <alignment vertical="top"/>
    </xf>
    <xf numFmtId="0" fontId="43" fillId="0" borderId="10" xfId="0" applyNumberFormat="1" applyFont="1" applyFill="1" applyBorder="1" applyAlignment="1" quotePrefix="1">
      <alignment horizontal="center" vertical="top"/>
    </xf>
    <xf numFmtId="0" fontId="43" fillId="0" borderId="10" xfId="0" applyNumberFormat="1" applyFont="1" applyFill="1" applyBorder="1" applyAlignment="1" quotePrefix="1">
      <alignment horizontal="left" vertical="top" wrapText="1"/>
    </xf>
    <xf numFmtId="4" fontId="42" fillId="0" borderId="10" xfId="0" applyNumberFormat="1" applyFont="1" applyFill="1" applyBorder="1" applyAlignment="1">
      <alignment vertical="top"/>
    </xf>
    <xf numFmtId="4" fontId="43" fillId="0" borderId="10" xfId="0" applyNumberFormat="1" applyFont="1" applyFill="1" applyBorder="1" applyAlignment="1">
      <alignment vertical="top"/>
    </xf>
    <xf numFmtId="4" fontId="42" fillId="33" borderId="10" xfId="0" applyNumberFormat="1" applyFont="1" applyFill="1" applyBorder="1" applyAlignment="1">
      <alignment vertical="top"/>
    </xf>
    <xf numFmtId="0" fontId="43" fillId="0" borderId="10" xfId="0" applyNumberFormat="1" applyFont="1" applyFill="1" applyBorder="1" applyAlignment="1" quotePrefix="1">
      <alignment horizontal="center" vertical="top"/>
    </xf>
    <xf numFmtId="0" fontId="43" fillId="0" borderId="10" xfId="0" applyNumberFormat="1" applyFont="1" applyFill="1" applyBorder="1" applyAlignment="1" quotePrefix="1">
      <alignment horizontal="left" vertical="top" wrapText="1"/>
    </xf>
    <xf numFmtId="4" fontId="43" fillId="0" borderId="10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 quotePrefix="1">
      <alignment horizontal="center" vertical="top"/>
    </xf>
    <xf numFmtId="0" fontId="42" fillId="0" borderId="10" xfId="0" applyNumberFormat="1" applyFont="1" applyFill="1" applyBorder="1" applyAlignment="1" quotePrefix="1">
      <alignment horizontal="left" vertical="top" wrapText="1"/>
    </xf>
    <xf numFmtId="4" fontId="42" fillId="0" borderId="10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 quotePrefix="1">
      <alignment horizontal="left" vertical="center" wrapText="1"/>
    </xf>
    <xf numFmtId="0" fontId="42" fillId="33" borderId="10" xfId="0" applyNumberFormat="1" applyFont="1" applyFill="1" applyBorder="1" applyAlignment="1" quotePrefix="1">
      <alignment horizontal="center" vertical="top"/>
    </xf>
    <xf numFmtId="0" fontId="42" fillId="33" borderId="10" xfId="0" applyNumberFormat="1" applyFont="1" applyFill="1" applyBorder="1" applyAlignment="1" quotePrefix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43" fillId="0" borderId="1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Alignment="1">
      <alignment horizontal="center" vertical="justify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82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00390625" style="17" customWidth="1"/>
    <col min="2" max="2" width="10.140625" style="17" customWidth="1"/>
    <col min="3" max="3" width="92.28125" style="17" customWidth="1"/>
    <col min="4" max="4" width="16.7109375" style="17" customWidth="1"/>
    <col min="5" max="5" width="16.140625" style="17" customWidth="1"/>
    <col min="6" max="6" width="15.421875" style="17" customWidth="1"/>
    <col min="7" max="9" width="14.28125" style="17" customWidth="1"/>
    <col min="10" max="16384" width="9.140625" style="17" customWidth="1"/>
  </cols>
  <sheetData>
    <row r="1" spans="1:6" s="7" customFormat="1" ht="15.75">
      <c r="A1" s="3"/>
      <c r="B1" s="4"/>
      <c r="C1" s="5"/>
      <c r="D1" s="6"/>
      <c r="E1" s="6"/>
      <c r="F1" s="1" t="s">
        <v>86</v>
      </c>
    </row>
    <row r="2" spans="1:6" s="7" customFormat="1" ht="15.75">
      <c r="A2" s="3"/>
      <c r="B2" s="4"/>
      <c r="C2" s="5"/>
      <c r="D2" s="6"/>
      <c r="E2" s="6"/>
      <c r="F2" s="1" t="s">
        <v>0</v>
      </c>
    </row>
    <row r="3" spans="1:6" s="7" customFormat="1" ht="15.75">
      <c r="A3" s="3"/>
      <c r="B3" s="4"/>
      <c r="C3" s="5"/>
      <c r="D3" s="6"/>
      <c r="E3" s="6"/>
      <c r="F3" s="6"/>
    </row>
    <row r="4" spans="1:6" s="7" customFormat="1" ht="18.75">
      <c r="A4" s="36" t="s">
        <v>76</v>
      </c>
      <c r="B4" s="36"/>
      <c r="C4" s="36"/>
      <c r="D4" s="36"/>
      <c r="E4" s="36"/>
      <c r="F4" s="36"/>
    </row>
    <row r="5" spans="1:9" s="7" customFormat="1" ht="15.75">
      <c r="A5" s="3"/>
      <c r="B5" s="4"/>
      <c r="C5" s="5"/>
      <c r="D5" s="6"/>
      <c r="E5" s="6"/>
      <c r="F5" s="2" t="s">
        <v>1</v>
      </c>
      <c r="G5" s="8"/>
      <c r="H5" s="8"/>
      <c r="I5" s="8"/>
    </row>
    <row r="6" spans="1:9" s="7" customFormat="1" ht="94.5">
      <c r="A6" s="9" t="s">
        <v>2</v>
      </c>
      <c r="B6" s="9" t="s">
        <v>3</v>
      </c>
      <c r="C6" s="10" t="s">
        <v>4</v>
      </c>
      <c r="D6" s="11" t="s">
        <v>77</v>
      </c>
      <c r="E6" s="11" t="s">
        <v>78</v>
      </c>
      <c r="F6" s="11" t="s">
        <v>79</v>
      </c>
      <c r="G6" s="8"/>
      <c r="H6" s="8"/>
      <c r="I6" s="8"/>
    </row>
    <row r="7" spans="1:6" s="13" customFormat="1" ht="15">
      <c r="A7" s="12"/>
      <c r="B7" s="12">
        <v>1</v>
      </c>
      <c r="C7" s="12">
        <v>2</v>
      </c>
      <c r="D7" s="12">
        <v>3</v>
      </c>
      <c r="E7" s="12">
        <v>4</v>
      </c>
      <c r="F7" s="12">
        <v>5</v>
      </c>
    </row>
    <row r="8" spans="1:6" ht="65.25" customHeight="1">
      <c r="A8" s="14">
        <v>1</v>
      </c>
      <c r="B8" s="15" t="s">
        <v>5</v>
      </c>
      <c r="C8" s="31" t="s">
        <v>33</v>
      </c>
      <c r="D8" s="22">
        <v>3</v>
      </c>
      <c r="E8" s="22">
        <v>3</v>
      </c>
      <c r="F8" s="22">
        <v>3</v>
      </c>
    </row>
    <row r="9" spans="1:6" ht="79.5" customHeight="1">
      <c r="A9" s="14">
        <v>2</v>
      </c>
      <c r="B9" s="15" t="s">
        <v>5</v>
      </c>
      <c r="C9" s="31" t="s">
        <v>10</v>
      </c>
      <c r="D9" s="22">
        <v>5</v>
      </c>
      <c r="E9" s="22">
        <v>5</v>
      </c>
      <c r="F9" s="22">
        <v>5</v>
      </c>
    </row>
    <row r="10" spans="1:6" ht="18" customHeight="1">
      <c r="A10" s="18">
        <v>3</v>
      </c>
      <c r="B10" s="20" t="s">
        <v>5</v>
      </c>
      <c r="C10" s="21" t="s">
        <v>12</v>
      </c>
      <c r="D10" s="23">
        <v>8</v>
      </c>
      <c r="E10" s="23">
        <v>8</v>
      </c>
      <c r="F10" s="23">
        <v>8</v>
      </c>
    </row>
    <row r="11" spans="1:6" ht="17.25" customHeight="1">
      <c r="A11" s="14">
        <v>4</v>
      </c>
      <c r="B11" s="15" t="s">
        <v>6</v>
      </c>
      <c r="C11" s="16" t="s">
        <v>14</v>
      </c>
      <c r="D11" s="22">
        <v>221.6</v>
      </c>
      <c r="E11" s="22">
        <v>221.6</v>
      </c>
      <c r="F11" s="22">
        <v>221.6</v>
      </c>
    </row>
    <row r="12" spans="1:6" ht="17.25" customHeight="1">
      <c r="A12" s="14">
        <v>5</v>
      </c>
      <c r="B12" s="15" t="s">
        <v>6</v>
      </c>
      <c r="C12" s="16" t="s">
        <v>15</v>
      </c>
      <c r="D12" s="22">
        <v>179</v>
      </c>
      <c r="E12" s="22">
        <v>179</v>
      </c>
      <c r="F12" s="22">
        <v>179</v>
      </c>
    </row>
    <row r="13" spans="1:6" ht="17.25" customHeight="1">
      <c r="A13" s="14">
        <v>6</v>
      </c>
      <c r="B13" s="15" t="s">
        <v>6</v>
      </c>
      <c r="C13" s="16" t="s">
        <v>16</v>
      </c>
      <c r="D13" s="22">
        <v>4</v>
      </c>
      <c r="E13" s="22">
        <v>4</v>
      </c>
      <c r="F13" s="22">
        <v>4</v>
      </c>
    </row>
    <row r="14" spans="1:6" ht="34.5" customHeight="1">
      <c r="A14" s="18">
        <v>7</v>
      </c>
      <c r="B14" s="20" t="s">
        <v>6</v>
      </c>
      <c r="C14" s="21" t="s">
        <v>17</v>
      </c>
      <c r="D14" s="23">
        <f>D11+D12+D13</f>
        <v>404.6</v>
      </c>
      <c r="E14" s="23">
        <f>E11+E12+E13</f>
        <v>404.6</v>
      </c>
      <c r="F14" s="23">
        <f>F11+F12+F13</f>
        <v>404.6</v>
      </c>
    </row>
    <row r="15" spans="1:6" ht="81" customHeight="1">
      <c r="A15" s="14">
        <v>8</v>
      </c>
      <c r="B15" s="15" t="s">
        <v>7</v>
      </c>
      <c r="C15" s="16" t="s">
        <v>18</v>
      </c>
      <c r="D15" s="22">
        <v>1420.3</v>
      </c>
      <c r="E15" s="22">
        <v>1513.1</v>
      </c>
      <c r="F15" s="22">
        <v>1605.7</v>
      </c>
    </row>
    <row r="16" spans="1:6" ht="97.5" customHeight="1">
      <c r="A16" s="14">
        <v>9</v>
      </c>
      <c r="B16" s="15" t="s">
        <v>7</v>
      </c>
      <c r="C16" s="16" t="s">
        <v>19</v>
      </c>
      <c r="D16" s="22">
        <v>9.9</v>
      </c>
      <c r="E16" s="22">
        <v>10.3</v>
      </c>
      <c r="F16" s="22">
        <v>10.7</v>
      </c>
    </row>
    <row r="17" spans="1:6" ht="81" customHeight="1">
      <c r="A17" s="14">
        <v>10</v>
      </c>
      <c r="B17" s="15" t="s">
        <v>7</v>
      </c>
      <c r="C17" s="16" t="s">
        <v>20</v>
      </c>
      <c r="D17" s="22">
        <v>1755.7</v>
      </c>
      <c r="E17" s="22">
        <v>1846.3</v>
      </c>
      <c r="F17" s="22">
        <v>1938.7</v>
      </c>
    </row>
    <row r="18" spans="1:6" ht="81.75" customHeight="1">
      <c r="A18" s="14">
        <v>11</v>
      </c>
      <c r="B18" s="15" t="s">
        <v>7</v>
      </c>
      <c r="C18" s="16" t="s">
        <v>21</v>
      </c>
      <c r="D18" s="22">
        <v>-187.3</v>
      </c>
      <c r="E18" s="22">
        <v>-198.2</v>
      </c>
      <c r="F18" s="22">
        <v>-197.8</v>
      </c>
    </row>
    <row r="19" spans="1:6" ht="18.75" customHeight="1">
      <c r="A19" s="18">
        <v>12</v>
      </c>
      <c r="B19" s="20" t="s">
        <v>7</v>
      </c>
      <c r="C19" s="21" t="s">
        <v>32</v>
      </c>
      <c r="D19" s="23">
        <f>D15+D16+D17+D18</f>
        <v>2998.6</v>
      </c>
      <c r="E19" s="23">
        <f>E15+E16+E17+E18</f>
        <v>3171.5</v>
      </c>
      <c r="F19" s="23">
        <f>F15+F16+F17+F18</f>
        <v>3357.3</v>
      </c>
    </row>
    <row r="20" spans="1:6" ht="33.75" customHeight="1">
      <c r="A20" s="14">
        <v>13</v>
      </c>
      <c r="B20" s="15" t="s">
        <v>8</v>
      </c>
      <c r="C20" s="16" t="s">
        <v>22</v>
      </c>
      <c r="D20" s="22">
        <v>57.98</v>
      </c>
      <c r="E20" s="22">
        <v>60.64</v>
      </c>
      <c r="F20" s="22">
        <v>63.07</v>
      </c>
    </row>
    <row r="21" spans="1:6" ht="51" customHeight="1">
      <c r="A21" s="14">
        <v>14</v>
      </c>
      <c r="B21" s="15" t="s">
        <v>8</v>
      </c>
      <c r="C21" s="16" t="s">
        <v>23</v>
      </c>
      <c r="D21" s="22">
        <v>33491.62</v>
      </c>
      <c r="E21" s="22">
        <v>36039.49</v>
      </c>
      <c r="F21" s="22">
        <v>38271.22</v>
      </c>
    </row>
    <row r="22" spans="1:6" ht="81" customHeight="1">
      <c r="A22" s="14">
        <v>15</v>
      </c>
      <c r="B22" s="15" t="s">
        <v>8</v>
      </c>
      <c r="C22" s="16" t="s">
        <v>24</v>
      </c>
      <c r="D22" s="22">
        <v>0</v>
      </c>
      <c r="E22" s="22">
        <v>0</v>
      </c>
      <c r="F22" s="22">
        <v>0</v>
      </c>
    </row>
    <row r="23" spans="1:6" ht="33.75" customHeight="1">
      <c r="A23" s="14">
        <v>16</v>
      </c>
      <c r="B23" s="15" t="s">
        <v>8</v>
      </c>
      <c r="C23" s="16" t="s">
        <v>25</v>
      </c>
      <c r="D23" s="22">
        <v>202.01</v>
      </c>
      <c r="E23" s="22">
        <v>209.8</v>
      </c>
      <c r="F23" s="22">
        <v>218.09</v>
      </c>
    </row>
    <row r="24" spans="1:6" ht="65.25" customHeight="1">
      <c r="A24" s="14">
        <v>17</v>
      </c>
      <c r="B24" s="15" t="s">
        <v>8</v>
      </c>
      <c r="C24" s="16" t="s">
        <v>26</v>
      </c>
      <c r="D24" s="22">
        <v>919.26</v>
      </c>
      <c r="E24" s="22">
        <v>955.12</v>
      </c>
      <c r="F24" s="22">
        <v>993.32</v>
      </c>
    </row>
    <row r="25" spans="1:6" ht="69" customHeight="1">
      <c r="A25" s="14">
        <v>18</v>
      </c>
      <c r="B25" s="15" t="s">
        <v>8</v>
      </c>
      <c r="C25" s="16" t="s">
        <v>27</v>
      </c>
      <c r="D25" s="22">
        <v>377.82</v>
      </c>
      <c r="E25" s="22">
        <v>404.66</v>
      </c>
      <c r="F25" s="22">
        <v>428.92</v>
      </c>
    </row>
    <row r="26" spans="1:6" ht="31.5">
      <c r="A26" s="14">
        <v>19</v>
      </c>
      <c r="B26" s="15" t="s">
        <v>8</v>
      </c>
      <c r="C26" s="16" t="s">
        <v>28</v>
      </c>
      <c r="D26" s="22">
        <v>13593.1</v>
      </c>
      <c r="E26" s="22">
        <v>14239.16</v>
      </c>
      <c r="F26" s="22">
        <v>14591.81</v>
      </c>
    </row>
    <row r="27" spans="1:6" ht="49.5" customHeight="1">
      <c r="A27" s="14">
        <v>20</v>
      </c>
      <c r="B27" s="32" t="s">
        <v>8</v>
      </c>
      <c r="C27" s="33" t="s">
        <v>29</v>
      </c>
      <c r="D27" s="24">
        <v>5621.06</v>
      </c>
      <c r="E27" s="24">
        <v>6014.54</v>
      </c>
      <c r="F27" s="24">
        <v>6321.27</v>
      </c>
    </row>
    <row r="28" spans="1:6" ht="33" customHeight="1">
      <c r="A28" s="14">
        <v>21</v>
      </c>
      <c r="B28" s="15" t="s">
        <v>8</v>
      </c>
      <c r="C28" s="16" t="s">
        <v>34</v>
      </c>
      <c r="D28" s="24">
        <v>3325.27</v>
      </c>
      <c r="E28" s="24">
        <v>3517.74</v>
      </c>
      <c r="F28" s="24">
        <v>3714.32</v>
      </c>
    </row>
    <row r="29" spans="1:6" ht="33" customHeight="1">
      <c r="A29" s="14">
        <v>22</v>
      </c>
      <c r="B29" s="15" t="s">
        <v>8</v>
      </c>
      <c r="C29" s="16" t="s">
        <v>35</v>
      </c>
      <c r="D29" s="24">
        <v>2222.29</v>
      </c>
      <c r="E29" s="24">
        <v>2311.19</v>
      </c>
      <c r="F29" s="24">
        <v>2385.87</v>
      </c>
    </row>
    <row r="30" spans="1:6" ht="33" customHeight="1">
      <c r="A30" s="14">
        <v>23</v>
      </c>
      <c r="B30" s="15" t="s">
        <v>8</v>
      </c>
      <c r="C30" s="16" t="s">
        <v>36</v>
      </c>
      <c r="D30" s="24">
        <v>511.82</v>
      </c>
      <c r="E30" s="24">
        <v>536.19</v>
      </c>
      <c r="F30" s="24">
        <v>554.82</v>
      </c>
    </row>
    <row r="31" spans="1:6" ht="35.25" customHeight="1">
      <c r="A31" s="14">
        <v>24</v>
      </c>
      <c r="B31" s="15" t="s">
        <v>8</v>
      </c>
      <c r="C31" s="16" t="s">
        <v>37</v>
      </c>
      <c r="D31" s="24">
        <v>1248.73</v>
      </c>
      <c r="E31" s="24">
        <v>1248.73</v>
      </c>
      <c r="F31" s="24">
        <v>1248.73</v>
      </c>
    </row>
    <row r="32" spans="1:6" ht="31.5">
      <c r="A32" s="14">
        <v>25</v>
      </c>
      <c r="B32" s="15" t="s">
        <v>8</v>
      </c>
      <c r="C32" s="16" t="s">
        <v>38</v>
      </c>
      <c r="D32" s="24">
        <v>1007.99</v>
      </c>
      <c r="E32" s="24">
        <v>1007.99</v>
      </c>
      <c r="F32" s="24">
        <v>1007.99</v>
      </c>
    </row>
    <row r="33" spans="1:6" ht="33" customHeight="1">
      <c r="A33" s="14">
        <v>26</v>
      </c>
      <c r="B33" s="15" t="s">
        <v>8</v>
      </c>
      <c r="C33" s="16" t="s">
        <v>39</v>
      </c>
      <c r="D33" s="24">
        <v>780</v>
      </c>
      <c r="E33" s="24">
        <v>820</v>
      </c>
      <c r="F33" s="24">
        <v>860</v>
      </c>
    </row>
    <row r="34" spans="1:9" ht="18" customHeight="1">
      <c r="A34" s="18">
        <v>27</v>
      </c>
      <c r="B34" s="20" t="s">
        <v>8</v>
      </c>
      <c r="C34" s="21" t="s">
        <v>30</v>
      </c>
      <c r="D34" s="23">
        <f>D20+D21+D22+D23+D24+D25+D26+D27+D28+D29+D30+D31+D32+D33</f>
        <v>63358.950000000004</v>
      </c>
      <c r="E34" s="23">
        <f>E20+E21+E22+E23+E24+E25+E26+E27+E28+E29+E30+E31+E32+E33</f>
        <v>67365.25000000001</v>
      </c>
      <c r="F34" s="23">
        <f>F20+F21+F22+F23+F24+F25+F26+F27+F28+F29+F30+F31+F32+F33</f>
        <v>70659.43000000001</v>
      </c>
      <c r="G34" s="19"/>
      <c r="H34" s="19"/>
      <c r="I34" s="19"/>
    </row>
    <row r="35" spans="1:6" ht="82.5" customHeight="1">
      <c r="A35" s="18">
        <v>28</v>
      </c>
      <c r="B35" s="15" t="s">
        <v>9</v>
      </c>
      <c r="C35" s="16" t="s">
        <v>10</v>
      </c>
      <c r="D35" s="22">
        <v>52</v>
      </c>
      <c r="E35" s="22">
        <v>52</v>
      </c>
      <c r="F35" s="22">
        <v>52</v>
      </c>
    </row>
    <row r="36" spans="1:6" ht="65.25" customHeight="1">
      <c r="A36" s="14">
        <v>29</v>
      </c>
      <c r="B36" s="15" t="s">
        <v>9</v>
      </c>
      <c r="C36" s="16" t="s">
        <v>11</v>
      </c>
      <c r="D36" s="22">
        <v>10</v>
      </c>
      <c r="E36" s="22">
        <v>10</v>
      </c>
      <c r="F36" s="22">
        <v>10</v>
      </c>
    </row>
    <row r="37" spans="1:6" ht="65.25" customHeight="1">
      <c r="A37" s="14">
        <v>30</v>
      </c>
      <c r="B37" s="15" t="s">
        <v>9</v>
      </c>
      <c r="C37" s="16" t="s">
        <v>13</v>
      </c>
      <c r="D37" s="22">
        <v>80</v>
      </c>
      <c r="E37" s="22">
        <v>80</v>
      </c>
      <c r="F37" s="22">
        <v>80</v>
      </c>
    </row>
    <row r="38" spans="1:6" ht="65.25" customHeight="1">
      <c r="A38" s="14">
        <v>31</v>
      </c>
      <c r="B38" s="15" t="s">
        <v>9</v>
      </c>
      <c r="C38" s="16" t="s">
        <v>80</v>
      </c>
      <c r="D38" s="22">
        <v>45</v>
      </c>
      <c r="E38" s="22">
        <v>45</v>
      </c>
      <c r="F38" s="22">
        <v>45</v>
      </c>
    </row>
    <row r="39" spans="1:6" ht="18.75" customHeight="1">
      <c r="A39" s="18">
        <v>32</v>
      </c>
      <c r="B39" s="20" t="s">
        <v>9</v>
      </c>
      <c r="C39" s="21" t="s">
        <v>31</v>
      </c>
      <c r="D39" s="23">
        <f>D35+D36+D37+D38</f>
        <v>187</v>
      </c>
      <c r="E39" s="23">
        <f>E35+E36+E37+E38</f>
        <v>187</v>
      </c>
      <c r="F39" s="23">
        <f>F35+F36+F37+F38</f>
        <v>187</v>
      </c>
    </row>
    <row r="40" spans="1:6" ht="18" customHeight="1">
      <c r="A40" s="14">
        <v>33</v>
      </c>
      <c r="B40" s="15">
        <v>670</v>
      </c>
      <c r="C40" s="16" t="s">
        <v>40</v>
      </c>
      <c r="D40" s="22">
        <v>1877</v>
      </c>
      <c r="E40" s="22">
        <v>1900</v>
      </c>
      <c r="F40" s="22">
        <v>2000</v>
      </c>
    </row>
    <row r="41" spans="1:6" ht="49.5" customHeight="1">
      <c r="A41" s="14">
        <v>34</v>
      </c>
      <c r="B41" s="15">
        <v>670</v>
      </c>
      <c r="C41" s="16" t="s">
        <v>41</v>
      </c>
      <c r="D41" s="22">
        <v>460</v>
      </c>
      <c r="E41" s="22">
        <v>470</v>
      </c>
      <c r="F41" s="22">
        <v>480</v>
      </c>
    </row>
    <row r="42" spans="1:6" ht="33.75" customHeight="1">
      <c r="A42" s="14">
        <v>35</v>
      </c>
      <c r="B42" s="15">
        <v>670</v>
      </c>
      <c r="C42" s="16" t="s">
        <v>42</v>
      </c>
      <c r="D42" s="22">
        <v>40</v>
      </c>
      <c r="E42" s="22">
        <v>40</v>
      </c>
      <c r="F42" s="22">
        <v>40</v>
      </c>
    </row>
    <row r="43" spans="1:6" ht="33" customHeight="1">
      <c r="A43" s="14">
        <v>36</v>
      </c>
      <c r="B43" s="15">
        <v>670</v>
      </c>
      <c r="C43" s="16" t="s">
        <v>43</v>
      </c>
      <c r="D43" s="22">
        <v>4603.2</v>
      </c>
      <c r="E43" s="22">
        <v>4856.3</v>
      </c>
      <c r="F43" s="22">
        <v>5099.1</v>
      </c>
    </row>
    <row r="44" spans="1:6" ht="54" customHeight="1">
      <c r="A44" s="14">
        <v>37</v>
      </c>
      <c r="B44" s="15">
        <v>670</v>
      </c>
      <c r="C44" s="16" t="s">
        <v>44</v>
      </c>
      <c r="D44" s="22">
        <v>10</v>
      </c>
      <c r="E44" s="22">
        <v>10</v>
      </c>
      <c r="F44" s="22">
        <v>10</v>
      </c>
    </row>
    <row r="45" spans="1:6" ht="51" customHeight="1">
      <c r="A45" s="14">
        <v>38</v>
      </c>
      <c r="B45" s="15">
        <v>670</v>
      </c>
      <c r="C45" s="16" t="s">
        <v>45</v>
      </c>
      <c r="D45" s="22">
        <v>18</v>
      </c>
      <c r="E45" s="22">
        <v>20</v>
      </c>
      <c r="F45" s="22">
        <v>20</v>
      </c>
    </row>
    <row r="46" spans="1:6" ht="33" customHeight="1">
      <c r="A46" s="18">
        <v>39</v>
      </c>
      <c r="B46" s="25">
        <v>670</v>
      </c>
      <c r="C46" s="26" t="s">
        <v>46</v>
      </c>
      <c r="D46" s="27">
        <f>D40+D41+D42+D43+D44+D45</f>
        <v>7008.2</v>
      </c>
      <c r="E46" s="27">
        <f>E40+E41+E42+E43+E44+E45</f>
        <v>7296.3</v>
      </c>
      <c r="F46" s="27">
        <f>F40+F41+F42+F43+F44+F45</f>
        <v>7649.1</v>
      </c>
    </row>
    <row r="47" spans="1:6" ht="33" customHeight="1">
      <c r="A47" s="14">
        <v>40</v>
      </c>
      <c r="B47" s="15">
        <v>910</v>
      </c>
      <c r="C47" s="16" t="s">
        <v>47</v>
      </c>
      <c r="D47" s="22">
        <v>166940.5</v>
      </c>
      <c r="E47" s="22">
        <v>133552.4</v>
      </c>
      <c r="F47" s="22">
        <v>133552.4</v>
      </c>
    </row>
    <row r="48" spans="1:6" ht="33.75" customHeight="1">
      <c r="A48" s="14">
        <v>41</v>
      </c>
      <c r="B48" s="15">
        <v>910</v>
      </c>
      <c r="C48" s="16" t="s">
        <v>48</v>
      </c>
      <c r="D48" s="22">
        <v>129382.9</v>
      </c>
      <c r="E48" s="22">
        <v>129382.9</v>
      </c>
      <c r="F48" s="22">
        <v>129382.9</v>
      </c>
    </row>
    <row r="49" spans="1:6" ht="31.5">
      <c r="A49" s="14">
        <v>42</v>
      </c>
      <c r="B49" s="15">
        <v>910</v>
      </c>
      <c r="C49" s="16" t="s">
        <v>49</v>
      </c>
      <c r="D49" s="22">
        <v>41699.1</v>
      </c>
      <c r="E49" s="22">
        <v>41699.1</v>
      </c>
      <c r="F49" s="22">
        <v>41699.1</v>
      </c>
    </row>
    <row r="50" spans="1:6" ht="48.75" customHeight="1">
      <c r="A50" s="14">
        <v>43</v>
      </c>
      <c r="B50" s="15">
        <v>910</v>
      </c>
      <c r="C50" s="16" t="s">
        <v>50</v>
      </c>
      <c r="D50" s="22">
        <v>3547.6</v>
      </c>
      <c r="E50" s="22">
        <v>3644.8</v>
      </c>
      <c r="F50" s="22">
        <v>1069.1</v>
      </c>
    </row>
    <row r="51" spans="1:6" ht="39" customHeight="1">
      <c r="A51" s="14">
        <v>44</v>
      </c>
      <c r="B51" s="15">
        <v>910</v>
      </c>
      <c r="C51" s="34" t="s">
        <v>82</v>
      </c>
      <c r="D51" s="22">
        <v>203.7</v>
      </c>
      <c r="E51" s="22">
        <v>203.7</v>
      </c>
      <c r="F51" s="22">
        <v>59.1</v>
      </c>
    </row>
    <row r="52" spans="1:6" ht="39.75" customHeight="1">
      <c r="A52" s="14">
        <v>45</v>
      </c>
      <c r="B52" s="15">
        <v>910</v>
      </c>
      <c r="C52" s="16" t="s">
        <v>51</v>
      </c>
      <c r="D52" s="22">
        <v>195.7</v>
      </c>
      <c r="E52" s="22">
        <v>149.8</v>
      </c>
      <c r="F52" s="22">
        <v>149.8</v>
      </c>
    </row>
    <row r="53" spans="1:6" ht="39" customHeight="1">
      <c r="A53" s="14">
        <v>46</v>
      </c>
      <c r="B53" s="15">
        <v>910</v>
      </c>
      <c r="C53" s="16" t="s">
        <v>52</v>
      </c>
      <c r="D53" s="22">
        <v>211</v>
      </c>
      <c r="E53" s="22">
        <v>211</v>
      </c>
      <c r="F53" s="22">
        <v>211</v>
      </c>
    </row>
    <row r="54" spans="1:6" ht="49.5" customHeight="1">
      <c r="A54" s="14">
        <v>47</v>
      </c>
      <c r="B54" s="15">
        <v>910</v>
      </c>
      <c r="C54" s="16" t="s">
        <v>83</v>
      </c>
      <c r="D54" s="22">
        <v>1328.9</v>
      </c>
      <c r="E54" s="22"/>
      <c r="F54" s="22"/>
    </row>
    <row r="55" spans="1:6" ht="49.5" customHeight="1">
      <c r="A55" s="14">
        <v>48</v>
      </c>
      <c r="B55" s="15">
        <v>910</v>
      </c>
      <c r="C55" s="16" t="s">
        <v>53</v>
      </c>
      <c r="D55" s="22">
        <v>1362</v>
      </c>
      <c r="E55" s="22">
        <v>1362</v>
      </c>
      <c r="F55" s="22">
        <v>1362</v>
      </c>
    </row>
    <row r="56" spans="1:6" ht="33.75" customHeight="1">
      <c r="A56" s="14">
        <v>49</v>
      </c>
      <c r="B56" s="15">
        <v>910</v>
      </c>
      <c r="C56" s="16" t="s">
        <v>81</v>
      </c>
      <c r="D56" s="22">
        <v>721.8</v>
      </c>
      <c r="E56" s="22">
        <v>721.8</v>
      </c>
      <c r="F56" s="22">
        <v>721.8</v>
      </c>
    </row>
    <row r="57" spans="1:6" ht="52.5" customHeight="1">
      <c r="A57" s="14">
        <v>50</v>
      </c>
      <c r="B57" s="28">
        <v>910</v>
      </c>
      <c r="C57" s="29" t="s">
        <v>54</v>
      </c>
      <c r="D57" s="30">
        <v>871.3</v>
      </c>
      <c r="E57" s="30">
        <v>871.3</v>
      </c>
      <c r="F57" s="30">
        <v>871.3</v>
      </c>
    </row>
    <row r="58" spans="1:6" ht="132.75" customHeight="1">
      <c r="A58" s="14">
        <v>51</v>
      </c>
      <c r="B58" s="15">
        <v>910</v>
      </c>
      <c r="C58" s="16" t="s">
        <v>55</v>
      </c>
      <c r="D58" s="22">
        <v>13666.2</v>
      </c>
      <c r="E58" s="22">
        <v>13666.2</v>
      </c>
      <c r="F58" s="22">
        <v>13666.2</v>
      </c>
    </row>
    <row r="59" spans="1:6" ht="157.5">
      <c r="A59" s="14">
        <v>52</v>
      </c>
      <c r="B59" s="15">
        <v>910</v>
      </c>
      <c r="C59" s="16" t="s">
        <v>56</v>
      </c>
      <c r="D59" s="22">
        <v>31091.7</v>
      </c>
      <c r="E59" s="22">
        <v>31091.7</v>
      </c>
      <c r="F59" s="22">
        <v>31091.7</v>
      </c>
    </row>
    <row r="60" spans="1:6" ht="63">
      <c r="A60" s="14">
        <v>53</v>
      </c>
      <c r="B60" s="15">
        <v>910</v>
      </c>
      <c r="C60" s="16" t="s">
        <v>57</v>
      </c>
      <c r="D60" s="22">
        <v>25.2</v>
      </c>
      <c r="E60" s="22">
        <v>25.2</v>
      </c>
      <c r="F60" s="22">
        <v>25.2</v>
      </c>
    </row>
    <row r="61" spans="1:6" ht="50.25" customHeight="1">
      <c r="A61" s="14">
        <v>54</v>
      </c>
      <c r="B61" s="15">
        <v>910</v>
      </c>
      <c r="C61" s="16" t="s">
        <v>58</v>
      </c>
      <c r="D61" s="22">
        <v>38.5</v>
      </c>
      <c r="E61" s="22">
        <v>38.5</v>
      </c>
      <c r="F61" s="22">
        <v>38.5</v>
      </c>
    </row>
    <row r="62" spans="1:6" ht="50.25" customHeight="1">
      <c r="A62" s="14">
        <v>55</v>
      </c>
      <c r="B62" s="15">
        <v>910</v>
      </c>
      <c r="C62" s="16" t="s">
        <v>59</v>
      </c>
      <c r="D62" s="22">
        <v>3516.8</v>
      </c>
      <c r="E62" s="22">
        <v>3516.8</v>
      </c>
      <c r="F62" s="22">
        <v>3516.8</v>
      </c>
    </row>
    <row r="63" spans="1:6" ht="68.25" customHeight="1">
      <c r="A63" s="14">
        <v>56</v>
      </c>
      <c r="B63" s="15">
        <v>910</v>
      </c>
      <c r="C63" s="16" t="s">
        <v>60</v>
      </c>
      <c r="D63" s="22">
        <v>401.6</v>
      </c>
      <c r="E63" s="22">
        <v>300.5</v>
      </c>
      <c r="F63" s="22">
        <v>300.5</v>
      </c>
    </row>
    <row r="64" spans="1:6" ht="55.5" customHeight="1">
      <c r="A64" s="14">
        <v>57</v>
      </c>
      <c r="B64" s="15">
        <v>910</v>
      </c>
      <c r="C64" s="16" t="s">
        <v>61</v>
      </c>
      <c r="D64" s="22">
        <v>134.3</v>
      </c>
      <c r="E64" s="22">
        <v>134.3</v>
      </c>
      <c r="F64" s="22">
        <v>134.3</v>
      </c>
    </row>
    <row r="65" spans="1:6" ht="70.5" customHeight="1">
      <c r="A65" s="14">
        <v>58</v>
      </c>
      <c r="B65" s="15">
        <v>910</v>
      </c>
      <c r="C65" s="16" t="s">
        <v>62</v>
      </c>
      <c r="D65" s="22">
        <v>2170.7</v>
      </c>
      <c r="E65" s="22">
        <v>2170.7</v>
      </c>
      <c r="F65" s="22">
        <v>2170.7</v>
      </c>
    </row>
    <row r="66" spans="1:6" ht="78.75" customHeight="1">
      <c r="A66" s="14">
        <v>59</v>
      </c>
      <c r="B66" s="15">
        <v>910</v>
      </c>
      <c r="C66" s="16" t="s">
        <v>63</v>
      </c>
      <c r="D66" s="22">
        <v>278.8</v>
      </c>
      <c r="E66" s="22">
        <v>278.8</v>
      </c>
      <c r="F66" s="22">
        <v>278.8</v>
      </c>
    </row>
    <row r="67" spans="1:6" ht="147.75" customHeight="1">
      <c r="A67" s="14">
        <v>60</v>
      </c>
      <c r="B67" s="15">
        <v>910</v>
      </c>
      <c r="C67" s="16" t="s">
        <v>64</v>
      </c>
      <c r="D67" s="22">
        <v>114757.4</v>
      </c>
      <c r="E67" s="22">
        <v>114757.4</v>
      </c>
      <c r="F67" s="22">
        <v>114757.4</v>
      </c>
    </row>
    <row r="68" spans="1:6" ht="69" customHeight="1">
      <c r="A68" s="14">
        <v>61</v>
      </c>
      <c r="B68" s="15">
        <v>910</v>
      </c>
      <c r="C68" s="16" t="s">
        <v>65</v>
      </c>
      <c r="D68" s="22">
        <v>11352.9</v>
      </c>
      <c r="E68" s="22">
        <v>11230.7</v>
      </c>
      <c r="F68" s="22">
        <v>11230.7</v>
      </c>
    </row>
    <row r="69" spans="1:6" ht="50.25" customHeight="1">
      <c r="A69" s="14">
        <v>62</v>
      </c>
      <c r="B69" s="15">
        <v>910</v>
      </c>
      <c r="C69" s="16" t="s">
        <v>66</v>
      </c>
      <c r="D69" s="22">
        <v>2995.1</v>
      </c>
      <c r="E69" s="22">
        <v>2995.1</v>
      </c>
      <c r="F69" s="22">
        <v>2995.1</v>
      </c>
    </row>
    <row r="70" spans="1:6" ht="67.5" customHeight="1">
      <c r="A70" s="14">
        <v>63</v>
      </c>
      <c r="B70" s="15">
        <v>910</v>
      </c>
      <c r="C70" s="16" t="s">
        <v>67</v>
      </c>
      <c r="D70" s="22">
        <v>7201.8</v>
      </c>
      <c r="E70" s="22">
        <v>5401.1</v>
      </c>
      <c r="F70" s="22">
        <v>5401.1</v>
      </c>
    </row>
    <row r="71" spans="1:6" ht="135" customHeight="1">
      <c r="A71" s="14">
        <v>64</v>
      </c>
      <c r="B71" s="28">
        <v>910</v>
      </c>
      <c r="C71" s="29" t="s">
        <v>68</v>
      </c>
      <c r="D71" s="30">
        <v>16439.3</v>
      </c>
      <c r="E71" s="30">
        <v>16439.3</v>
      </c>
      <c r="F71" s="30">
        <v>16439.3</v>
      </c>
    </row>
    <row r="72" spans="1:6" ht="63">
      <c r="A72" s="14">
        <v>65</v>
      </c>
      <c r="B72" s="15">
        <v>910</v>
      </c>
      <c r="C72" s="16" t="s">
        <v>69</v>
      </c>
      <c r="D72" s="22">
        <v>866</v>
      </c>
      <c r="E72" s="22">
        <v>866</v>
      </c>
      <c r="F72" s="22">
        <v>866</v>
      </c>
    </row>
    <row r="73" spans="1:6" ht="47.25">
      <c r="A73" s="14">
        <v>66</v>
      </c>
      <c r="B73" s="15">
        <v>910</v>
      </c>
      <c r="C73" s="16" t="s">
        <v>70</v>
      </c>
      <c r="D73" s="22">
        <v>3522.9</v>
      </c>
      <c r="E73" s="22">
        <v>3522.9</v>
      </c>
      <c r="F73" s="22">
        <v>3522.9</v>
      </c>
    </row>
    <row r="74" spans="1:6" ht="99" customHeight="1">
      <c r="A74" s="14">
        <v>67</v>
      </c>
      <c r="B74" s="15">
        <v>910</v>
      </c>
      <c r="C74" s="16" t="s">
        <v>71</v>
      </c>
      <c r="D74" s="22">
        <v>39.6</v>
      </c>
      <c r="E74" s="22">
        <v>39.6</v>
      </c>
      <c r="F74" s="22">
        <v>39.6</v>
      </c>
    </row>
    <row r="75" spans="1:6" ht="66" customHeight="1">
      <c r="A75" s="14">
        <v>68</v>
      </c>
      <c r="B75" s="28">
        <v>910</v>
      </c>
      <c r="C75" s="29" t="s">
        <v>72</v>
      </c>
      <c r="D75" s="30">
        <v>351.8</v>
      </c>
      <c r="E75" s="30">
        <v>351.8</v>
      </c>
      <c r="F75" s="30">
        <v>351.8</v>
      </c>
    </row>
    <row r="76" spans="1:6" ht="34.5" customHeight="1">
      <c r="A76" s="14">
        <v>69</v>
      </c>
      <c r="B76" s="15">
        <v>910</v>
      </c>
      <c r="C76" s="16" t="s">
        <v>73</v>
      </c>
      <c r="D76" s="22">
        <v>528.8</v>
      </c>
      <c r="E76" s="22">
        <v>545.8</v>
      </c>
      <c r="F76" s="22">
        <v>0</v>
      </c>
    </row>
    <row r="77" spans="1:6" ht="51.75" customHeight="1">
      <c r="A77" s="14">
        <v>70</v>
      </c>
      <c r="B77" s="15">
        <v>910</v>
      </c>
      <c r="C77" s="16" t="s">
        <v>74</v>
      </c>
      <c r="D77" s="22">
        <v>1.6</v>
      </c>
      <c r="E77" s="22">
        <v>1.4</v>
      </c>
      <c r="F77" s="22">
        <v>0</v>
      </c>
    </row>
    <row r="78" spans="1:6" ht="16.5" customHeight="1">
      <c r="A78" s="18">
        <v>71</v>
      </c>
      <c r="B78" s="20">
        <v>910</v>
      </c>
      <c r="C78" s="21" t="s">
        <v>85</v>
      </c>
      <c r="D78" s="35" t="s">
        <v>84</v>
      </c>
      <c r="E78" s="23">
        <v>519172.6</v>
      </c>
      <c r="F78" s="23">
        <v>516005.1</v>
      </c>
    </row>
    <row r="79" spans="1:6" ht="18" customHeight="1">
      <c r="A79" s="18">
        <v>72</v>
      </c>
      <c r="B79" s="37" t="s">
        <v>75</v>
      </c>
      <c r="C79" s="38"/>
      <c r="D79" s="23">
        <f>D10+D14+D19+D34+D39+D46+D78</f>
        <v>629810.85</v>
      </c>
      <c r="E79" s="23">
        <f>E10+E14+E19+E34+E39+E46+E78</f>
        <v>597605.25</v>
      </c>
      <c r="F79" s="23">
        <f>F10+F14+F19+F34+F39+F46+F78</f>
        <v>598270.53</v>
      </c>
    </row>
    <row r="82" spans="4:6" ht="15">
      <c r="D82" s="19"/>
      <c r="E82" s="19"/>
      <c r="F82" s="19"/>
    </row>
  </sheetData>
  <sheetProtection/>
  <mergeCells count="2">
    <mergeCell ref="A4:F4"/>
    <mergeCell ref="B79:C79"/>
  </mergeCells>
  <printOptions/>
  <pageMargins left="0.7874015748031497" right="0.3937007874015748" top="0.7874015748031497" bottom="0.7874015748031497" header="0.5118110236220472" footer="0.5118110236220472"/>
  <pageSetup firstPageNumber="1768" useFirstPageNumber="1" fitToHeight="60" horizontalDpi="600" verticalDpi="600" orientation="portrait" paperSize="9" scale="55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firstPageNumber="1775" useFirstPageNumber="1" horizontalDpi="600" verticalDpi="600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firstPageNumber="1792" useFirstPageNumber="1" horizontalDpi="600" verticalDpi="60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Марина Владимировна</dc:creator>
  <cp:keywords/>
  <dc:description/>
  <cp:lastModifiedBy>Сидорова</cp:lastModifiedBy>
  <cp:lastPrinted>2022-11-14T05:57:58Z</cp:lastPrinted>
  <dcterms:created xsi:type="dcterms:W3CDTF">2015-04-20T10:37:48Z</dcterms:created>
  <dcterms:modified xsi:type="dcterms:W3CDTF">2022-11-14T05:58:56Z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0F213DDB-D4DA-47CF-A465-F3ED1600C348</vt:lpwstr>
  </property>
  <property fmtid="{D5CDD505-2E9C-101B-9397-08002B2CF9AE}" pid="3" name="CalctableID">
    <vt:lpwstr>63233</vt:lpwstr>
  </property>
</Properties>
</file>